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\Документы по питанию 2025-2026\МЕНЮ, 12.12.2025\"/>
    </mc:Choice>
  </mc:AlternateContent>
  <xr:revisionPtr revIDLastSave="0" documentId="13_ncr:1_{81DCFAF5-F680-40D8-A21F-40FD43E9D0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76" i="1" l="1"/>
  <c r="G195" i="1"/>
  <c r="I195" i="1"/>
  <c r="L195" i="1"/>
  <c r="L81" i="1"/>
  <c r="L176" i="1"/>
  <c r="L157" i="1"/>
  <c r="F138" i="1"/>
  <c r="L138" i="1"/>
  <c r="L119" i="1"/>
  <c r="L100" i="1"/>
  <c r="L62" i="1"/>
  <c r="L43" i="1"/>
  <c r="L24" i="1"/>
  <c r="F195" i="1"/>
  <c r="H195" i="1"/>
  <c r="J195" i="1"/>
  <c r="J176" i="1"/>
  <c r="H176" i="1"/>
  <c r="G176" i="1"/>
  <c r="F176" i="1"/>
  <c r="H138" i="1"/>
  <c r="J138" i="1"/>
  <c r="I138" i="1"/>
  <c r="G138" i="1"/>
  <c r="H119" i="1"/>
  <c r="J119" i="1"/>
  <c r="I119" i="1"/>
  <c r="G119" i="1"/>
  <c r="F119" i="1"/>
  <c r="J100" i="1"/>
  <c r="I100" i="1"/>
  <c r="H100" i="1"/>
  <c r="G100" i="1"/>
  <c r="F100" i="1"/>
  <c r="F81" i="1"/>
  <c r="I81" i="1"/>
  <c r="G81" i="1"/>
  <c r="J81" i="1"/>
  <c r="H81" i="1"/>
  <c r="H62" i="1"/>
  <c r="F62" i="1"/>
  <c r="J62" i="1"/>
  <c r="I62" i="1"/>
  <c r="G62" i="1"/>
  <c r="J43" i="1"/>
  <c r="I43" i="1"/>
  <c r="H43" i="1"/>
  <c r="G43" i="1"/>
  <c r="F43" i="1"/>
  <c r="F24" i="1"/>
  <c r="J24" i="1"/>
  <c r="I24" i="1"/>
  <c r="H24" i="1"/>
  <c r="G24" i="1"/>
  <c r="G157" i="1"/>
  <c r="F157" i="1"/>
  <c r="I157" i="1"/>
  <c r="J157" i="1"/>
  <c r="H157" i="1"/>
  <c r="L196" i="1" l="1"/>
  <c r="G196" i="1"/>
  <c r="F196" i="1"/>
  <c r="H196" i="1"/>
  <c r="J196" i="1"/>
  <c r="I196" i="1"/>
</calcChain>
</file>

<file path=xl/sharedStrings.xml><?xml version="1.0" encoding="utf-8"?>
<sst xmlns="http://schemas.openxmlformats.org/spreadsheetml/2006/main" count="238" uniqueCount="60">
  <si>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</si>
  <si>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</si>
  <si>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</si>
  <si>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</si>
  <si>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</si>
  <si>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</si>
  <si>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</si>
  <si>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</si>
  <si>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</si>
  <si>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</si>
  <si>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</si>
  <si>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</si>
  <si>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</si>
  <si>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</si>
  <si>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</si>
  <si>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</si>
  <si>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</si>
  <si>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</si>
  <si>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</si>
  <si>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</si>
  <si>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</si>
  <si>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</si>
  <si>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</si>
  <si>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</si>
  <si>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</si>
  <si>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</si>
  <si>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</si>
  <si>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</si>
  <si>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</si>
  <si>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</si>
  <si>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</si>
  <si>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</si>
  <si>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</si>
  <si>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</si>
  <si>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</si>
  <si>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</si>
  <si>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</si>
  <si>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</si>
  <si>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Сок</t>
  </si>
  <si>
    <t>Батон йодированный</t>
  </si>
  <si>
    <t>Какао с молоком</t>
  </si>
  <si>
    <t>Чай с лимоном</t>
  </si>
  <si>
    <t>Компот из смеси сухофруктов</t>
  </si>
  <si>
    <t>Банан</t>
  </si>
  <si>
    <t>Яблоко</t>
  </si>
  <si>
    <t>О. А. Тюрюпова</t>
  </si>
  <si>
    <t>МБОУ "Новопетровская СОШ"</t>
  </si>
  <si>
    <t xml:space="preserve">                    и. о.  Директора</t>
  </si>
  <si>
    <t>Каша вязкая молочная из гречневой крупы с маслом</t>
  </si>
  <si>
    <t>200/10</t>
  </si>
  <si>
    <t>Чай с молоком</t>
  </si>
  <si>
    <t>Кондитерское изделие</t>
  </si>
  <si>
    <t>Суп молочный с макаронными изделиями</t>
  </si>
  <si>
    <t>Запеканка манная с изюмом</t>
  </si>
  <si>
    <t>Кофейный напиток с молоком</t>
  </si>
  <si>
    <t>Каша вязкая молочная из пшённой крупы с маслом</t>
  </si>
  <si>
    <t>Каша вязкая молочная из рисовой крупы с маслом</t>
  </si>
  <si>
    <t>Чай с сахаром</t>
  </si>
  <si>
    <t>Каша молочная манная с маслом</t>
  </si>
  <si>
    <t>Каша молочная геркулесовая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</si>
</sst>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58" sqref="L15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46</v>
      </c>
      <c r="D1" s="52"/>
      <c r="E1" s="52"/>
      <c r="F1" s="12" t="s">
        <v>15</v>
      </c>
      <c r="G1" s="2" t="s">
        <v>16</v>
      </c>
      <c r="H1" s="53" t="s">
        <v>47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45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/>
      <c r="G3" s="2" t="s">
        <v>18</v>
      </c>
      <c r="H3" s="48">
        <v>1</v>
      </c>
      <c r="I3" s="48">
        <v>9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2" t="s">
        <v>48</v>
      </c>
      <c r="F6" s="43" t="s">
        <v>49</v>
      </c>
      <c r="G6" s="43">
        <v>9.1999999999999993</v>
      </c>
      <c r="H6" s="43">
        <v>12.4</v>
      </c>
      <c r="I6" s="43">
        <v>45.1</v>
      </c>
      <c r="J6" s="43">
        <v>329</v>
      </c>
      <c r="K6" s="44">
        <v>173</v>
      </c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50</v>
      </c>
      <c r="F8" s="43">
        <v>200</v>
      </c>
      <c r="G8" s="43">
        <v>4.2</v>
      </c>
      <c r="H8" s="43">
        <v>4.8</v>
      </c>
      <c r="I8" s="43">
        <v>22.04</v>
      </c>
      <c r="J8" s="43">
        <v>144</v>
      </c>
      <c r="K8" s="43">
        <v>378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39</v>
      </c>
      <c r="F9" s="43">
        <v>30</v>
      </c>
      <c r="G9" s="43">
        <v>2.2799999999999998</v>
      </c>
      <c r="H9" s="43">
        <v>0.24</v>
      </c>
      <c r="I9" s="43">
        <v>14.76</v>
      </c>
      <c r="J9" s="43">
        <v>70.319999999999993</v>
      </c>
      <c r="K9" s="44">
        <v>1</v>
      </c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51</v>
      </c>
      <c r="F11" s="43">
        <v>130</v>
      </c>
      <c r="G11" s="43">
        <v>7.5</v>
      </c>
      <c r="H11" s="43">
        <v>11.8</v>
      </c>
      <c r="I11" s="43">
        <v>74.400000000000006</v>
      </c>
      <c r="J11" s="43">
        <v>436</v>
      </c>
      <c r="K11" s="44">
        <v>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360</v>
      </c>
      <c r="G13" s="19">
        <f t="shared" ref="G13:J13" si="0">SUM(G6:G12)</f>
        <v>23.18</v>
      </c>
      <c r="H13" s="19">
        <f t="shared" si="0"/>
        <v>29.24</v>
      </c>
      <c r="I13" s="19">
        <f t="shared" si="0"/>
        <v>156.30000000000001</v>
      </c>
      <c r="J13" s="19">
        <f t="shared" si="0"/>
        <v>979.31999999999994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360</v>
      </c>
      <c r="G24" s="32">
        <f t="shared" ref="G24:J24" si="4">G13+G23</f>
        <v>23.18</v>
      </c>
      <c r="H24" s="32">
        <f t="shared" si="4"/>
        <v>29.24</v>
      </c>
      <c r="I24" s="32">
        <f t="shared" si="4"/>
        <v>156.30000000000001</v>
      </c>
      <c r="J24" s="32">
        <f t="shared" si="4"/>
        <v>979.31999999999994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52</v>
      </c>
      <c r="F25" s="40">
        <v>200</v>
      </c>
      <c r="G25" s="40">
        <v>3.4</v>
      </c>
      <c r="H25" s="40">
        <v>3.8</v>
      </c>
      <c r="I25" s="40">
        <v>16.600000000000001</v>
      </c>
      <c r="J25" s="40">
        <v>114.2</v>
      </c>
      <c r="K25" s="40">
        <v>120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40</v>
      </c>
      <c r="F27" s="43">
        <v>200</v>
      </c>
      <c r="G27" s="43">
        <v>3.52</v>
      </c>
      <c r="H27" s="43">
        <v>3.72</v>
      </c>
      <c r="I27" s="43">
        <v>25.49</v>
      </c>
      <c r="J27" s="43">
        <v>145.19999999999999</v>
      </c>
      <c r="K27" s="43">
        <v>382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39</v>
      </c>
      <c r="F28" s="43">
        <v>30</v>
      </c>
      <c r="G28" s="43">
        <v>2.2799999999999998</v>
      </c>
      <c r="H28" s="43">
        <v>0.24</v>
      </c>
      <c r="I28" s="43">
        <v>14.76</v>
      </c>
      <c r="J28" s="43">
        <v>70.319999999999993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43</v>
      </c>
      <c r="F29" s="43">
        <v>240</v>
      </c>
      <c r="G29" s="43">
        <v>2.2000000000000002</v>
      </c>
      <c r="H29" s="43">
        <v>0.8</v>
      </c>
      <c r="I29" s="43">
        <v>31.5</v>
      </c>
      <c r="J29" s="43">
        <v>144</v>
      </c>
      <c r="K29" s="44">
        <v>596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670</v>
      </c>
      <c r="G32" s="19">
        <f t="shared" ref="G32" si="6">SUM(G25:G31)</f>
        <v>11.399999999999999</v>
      </c>
      <c r="H32" s="19">
        <f t="shared" ref="H32" si="7">SUM(H25:H31)</f>
        <v>8.56</v>
      </c>
      <c r="I32" s="19">
        <f t="shared" ref="I32" si="8">SUM(I25:I31)</f>
        <v>88.35</v>
      </c>
      <c r="J32" s="19">
        <f t="shared" ref="J32:L32" si="9">SUM(J25:J31)</f>
        <v>473.71999999999997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23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670</v>
      </c>
      <c r="G43" s="32">
        <f t="shared" ref="G43" si="14">G32+G42</f>
        <v>11.399999999999999</v>
      </c>
      <c r="H43" s="32">
        <f t="shared" ref="H43" si="15">H32+H42</f>
        <v>8.56</v>
      </c>
      <c r="I43" s="32">
        <f t="shared" ref="I43" si="16">I32+I42</f>
        <v>88.35</v>
      </c>
      <c r="J43" s="32">
        <f t="shared" ref="J43:L43" si="17">J32+J42</f>
        <v>473.71999999999997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58</v>
      </c>
      <c r="F44" s="40">
        <v>200</v>
      </c>
      <c r="G44" s="40">
        <v>24</v>
      </c>
      <c r="H44" s="40">
        <v>6.1</v>
      </c>
      <c r="I44" s="40">
        <v>19.7</v>
      </c>
      <c r="J44" s="40">
        <v>158.63999999999999</v>
      </c>
      <c r="K44" s="41">
        <v>390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41</v>
      </c>
      <c r="F46" s="43">
        <v>200</v>
      </c>
      <c r="G46" s="43">
        <v>0.2</v>
      </c>
      <c r="H46" s="43">
        <v>0</v>
      </c>
      <c r="I46" s="43">
        <v>7.71</v>
      </c>
      <c r="J46" s="43">
        <v>57.33</v>
      </c>
      <c r="K46" s="44">
        <v>377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39</v>
      </c>
      <c r="F47" s="43">
        <v>30</v>
      </c>
      <c r="G47" s="43">
        <v>2.2799999999999998</v>
      </c>
      <c r="H47" s="43">
        <v>0.24</v>
      </c>
      <c r="I47" s="43">
        <v>14.76</v>
      </c>
      <c r="J47" s="43">
        <v>70.319999999999993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430</v>
      </c>
      <c r="G51" s="19">
        <f t="shared" ref="G51" si="18">SUM(G44:G50)</f>
        <v>26.48</v>
      </c>
      <c r="H51" s="19">
        <f t="shared" ref="H51" si="19">SUM(H44:H50)</f>
        <v>6.34</v>
      </c>
      <c r="I51" s="19">
        <f t="shared" ref="I51" si="20">SUM(I44:I50)</f>
        <v>42.17</v>
      </c>
      <c r="J51" s="19">
        <f t="shared" ref="J51:L51" si="21">SUM(J44:J50)</f>
        <v>286.28999999999996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51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 t="s">
        <v>53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430</v>
      </c>
      <c r="G62" s="32">
        <f t="shared" ref="G62" si="26">G51+G61</f>
        <v>26.48</v>
      </c>
      <c r="H62" s="32">
        <f t="shared" ref="H62" si="27">H51+H61</f>
        <v>6.34</v>
      </c>
      <c r="I62" s="32">
        <f t="shared" ref="I62" si="28">I51+I61</f>
        <v>42.17</v>
      </c>
      <c r="J62" s="32">
        <f t="shared" ref="J62:L62" si="29">J51+J61</f>
        <v>286.28999999999996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2" t="s">
        <v>48</v>
      </c>
      <c r="F63" s="43" t="s">
        <v>49</v>
      </c>
      <c r="G63" s="43">
        <v>9.1999999999999993</v>
      </c>
      <c r="H63" s="43">
        <v>12.4</v>
      </c>
      <c r="I63" s="43">
        <v>45.1</v>
      </c>
      <c r="J63" s="43">
        <v>329</v>
      </c>
      <c r="K63" s="44">
        <v>173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40</v>
      </c>
      <c r="F65" s="43">
        <v>200</v>
      </c>
      <c r="G65" s="43">
        <v>3.52</v>
      </c>
      <c r="H65" s="43">
        <v>3.72</v>
      </c>
      <c r="I65" s="43">
        <v>25.49</v>
      </c>
      <c r="J65" s="43">
        <v>145.19999999999999</v>
      </c>
      <c r="K65" s="44">
        <v>382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30</v>
      </c>
      <c r="G66" s="43">
        <v>2.2799999999999998</v>
      </c>
      <c r="H66" s="43">
        <v>0.24</v>
      </c>
      <c r="I66" s="43">
        <v>14.76</v>
      </c>
      <c r="J66" s="43">
        <v>70.319999999999993</v>
      </c>
      <c r="K66" s="44">
        <v>1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>
        <v>130</v>
      </c>
      <c r="G68" s="43">
        <v>7.5</v>
      </c>
      <c r="H68" s="43">
        <v>11.8</v>
      </c>
      <c r="I68" s="43">
        <v>74.400000000000006</v>
      </c>
      <c r="J68" s="43">
        <v>436</v>
      </c>
      <c r="K68" s="44">
        <v>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360</v>
      </c>
      <c r="G70" s="19">
        <f t="shared" ref="G70" si="30">SUM(G63:G69)</f>
        <v>22.5</v>
      </c>
      <c r="H70" s="19">
        <f t="shared" ref="H70" si="31">SUM(H63:H69)</f>
        <v>28.16</v>
      </c>
      <c r="I70" s="19">
        <f t="shared" ref="I70" si="32">SUM(I63:I69)</f>
        <v>159.75</v>
      </c>
      <c r="J70" s="19">
        <f t="shared" ref="J70:L70" si="33">SUM(J63:J69)</f>
        <v>980.52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23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360</v>
      </c>
      <c r="G81" s="32">
        <f t="shared" ref="G81" si="38">G70+G80</f>
        <v>22.5</v>
      </c>
      <c r="H81" s="32">
        <f t="shared" ref="H81" si="39">H70+H80</f>
        <v>28.16</v>
      </c>
      <c r="I81" s="32">
        <f t="shared" ref="I81" si="40">I70+I80</f>
        <v>159.75</v>
      </c>
      <c r="J81" s="32">
        <f t="shared" ref="J81:L81" si="41">J70+J80</f>
        <v>980.52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56</v>
      </c>
      <c r="F82" s="40" t="s">
        <v>49</v>
      </c>
      <c r="G82" s="40">
        <v>6.2</v>
      </c>
      <c r="H82" s="40">
        <v>9.9600000000000009</v>
      </c>
      <c r="I82" s="40">
        <v>31.32</v>
      </c>
      <c r="J82" s="40">
        <v>239.64</v>
      </c>
      <c r="K82" s="41">
        <v>173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57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39</v>
      </c>
      <c r="F85" s="43">
        <v>30</v>
      </c>
      <c r="G85" s="43">
        <v>2.2799999999999998</v>
      </c>
      <c r="H85" s="43">
        <v>0.24</v>
      </c>
      <c r="I85" s="43">
        <v>14.76</v>
      </c>
      <c r="J85" s="43">
        <v>70.319999999999993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51</v>
      </c>
      <c r="F87" s="43">
        <v>130</v>
      </c>
      <c r="G87" s="43">
        <v>7.5</v>
      </c>
      <c r="H87" s="43">
        <v>11.8</v>
      </c>
      <c r="I87" s="43">
        <v>74.400000000000006</v>
      </c>
      <c r="J87" s="43">
        <v>436</v>
      </c>
      <c r="K87" s="44">
        <v>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360</v>
      </c>
      <c r="G89" s="19">
        <f t="shared" ref="G89" si="42">SUM(G82:G88)</f>
        <v>16.18</v>
      </c>
      <c r="H89" s="19">
        <f t="shared" ref="H89" si="43">SUM(H82:H88)</f>
        <v>22</v>
      </c>
      <c r="I89" s="19">
        <f t="shared" ref="I89" si="44">SUM(I82:I88)</f>
        <v>134.48000000000002</v>
      </c>
      <c r="J89" s="19">
        <f t="shared" ref="J89:L89" si="45">SUM(J82:J88)</f>
        <v>773.96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360</v>
      </c>
      <c r="G100" s="32">
        <f t="shared" ref="G100" si="50">G89+G99</f>
        <v>16.18</v>
      </c>
      <c r="H100" s="32">
        <f t="shared" ref="H100" si="51">H89+H99</f>
        <v>22</v>
      </c>
      <c r="I100" s="32">
        <f t="shared" ref="I100" si="52">I89+I99</f>
        <v>134.48000000000002</v>
      </c>
      <c r="J100" s="32">
        <f t="shared" ref="J100:L100" si="53">J89+J99</f>
        <v>773.96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2" t="s">
        <v>55</v>
      </c>
      <c r="F101" s="43" t="s">
        <v>49</v>
      </c>
      <c r="G101" s="43">
        <v>9</v>
      </c>
      <c r="H101" s="43">
        <v>11.4</v>
      </c>
      <c r="I101" s="43">
        <v>44</v>
      </c>
      <c r="J101" s="43">
        <v>314.60000000000002</v>
      </c>
      <c r="K101" s="44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54</v>
      </c>
      <c r="F103" s="43">
        <v>200</v>
      </c>
      <c r="G103" s="43">
        <v>2.4</v>
      </c>
      <c r="H103" s="43">
        <v>2.66</v>
      </c>
      <c r="I103" s="43">
        <v>20.54</v>
      </c>
      <c r="J103" s="43">
        <v>119.07</v>
      </c>
      <c r="K103" s="43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30</v>
      </c>
      <c r="G104" s="43">
        <v>2.2799999999999998</v>
      </c>
      <c r="H104" s="43">
        <v>0.24</v>
      </c>
      <c r="I104" s="43">
        <v>14.76</v>
      </c>
      <c r="J104" s="43">
        <v>70.319999999999993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44</v>
      </c>
      <c r="F105" s="43">
        <v>190</v>
      </c>
      <c r="G105" s="43">
        <v>0.6</v>
      </c>
      <c r="H105" s="43">
        <v>0.6</v>
      </c>
      <c r="I105" s="43">
        <v>14.7</v>
      </c>
      <c r="J105" s="43">
        <v>70.5</v>
      </c>
      <c r="K105" s="44">
        <v>596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420</v>
      </c>
      <c r="G108" s="19">
        <f t="shared" ref="G108:J108" si="54">SUM(G101:G107)</f>
        <v>14.28</v>
      </c>
      <c r="H108" s="19">
        <f t="shared" si="54"/>
        <v>14.9</v>
      </c>
      <c r="I108" s="19">
        <f t="shared" si="54"/>
        <v>94</v>
      </c>
      <c r="J108" s="19">
        <f t="shared" si="54"/>
        <v>574.49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50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420</v>
      </c>
      <c r="G119" s="32">
        <f t="shared" ref="G119" si="58">G108+G118</f>
        <v>14.28</v>
      </c>
      <c r="H119" s="32">
        <f t="shared" ref="H119" si="59">H108+H118</f>
        <v>14.9</v>
      </c>
      <c r="I119" s="32">
        <f t="shared" ref="I119" si="60">I108+I118</f>
        <v>94</v>
      </c>
      <c r="J119" s="32">
        <f t="shared" ref="J119:L119" si="61">J108+J118</f>
        <v>574.49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59</v>
      </c>
      <c r="F120" s="40">
        <v>200</v>
      </c>
      <c r="G120" s="40">
        <v>7.5</v>
      </c>
      <c r="H120" s="40">
        <v>9.4</v>
      </c>
      <c r="I120" s="40">
        <v>30.3</v>
      </c>
      <c r="J120" s="40">
        <v>238.5</v>
      </c>
      <c r="K120" s="41">
        <v>281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40</v>
      </c>
      <c r="F122" s="43">
        <v>200</v>
      </c>
      <c r="G122" s="43">
        <v>3.52</v>
      </c>
      <c r="H122" s="43">
        <v>3.72</v>
      </c>
      <c r="I122" s="43">
        <v>25.49</v>
      </c>
      <c r="J122" s="43">
        <v>145.19999999999999</v>
      </c>
      <c r="K122" s="44">
        <v>382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39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70.319999999999993</v>
      </c>
      <c r="K123" s="44">
        <v>1</v>
      </c>
      <c r="L123" s="43"/>
    </row>
    <row r="124" spans="1:12" ht="15" x14ac:dyDescent="0.25">
      <c r="A124" s="14"/>
      <c r="B124" s="15"/>
      <c r="C124" s="11"/>
      <c r="D124" s="7" t="s">
        <v>23</v>
      </c>
      <c r="E124" s="42" t="s">
        <v>44</v>
      </c>
      <c r="F124" s="43">
        <v>190</v>
      </c>
      <c r="G124" s="43">
        <v>0.6</v>
      </c>
      <c r="H124" s="43">
        <v>0.6</v>
      </c>
      <c r="I124" s="43">
        <v>14.7</v>
      </c>
      <c r="J124" s="43">
        <v>70.5</v>
      </c>
      <c r="K124" s="44">
        <v>596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620</v>
      </c>
      <c r="G127" s="19">
        <f t="shared" ref="G127:J127" si="62">SUM(G120:G126)</f>
        <v>13.899999999999999</v>
      </c>
      <c r="H127" s="19">
        <f t="shared" si="62"/>
        <v>13.96</v>
      </c>
      <c r="I127" s="19">
        <f t="shared" si="62"/>
        <v>85.25</v>
      </c>
      <c r="J127" s="19">
        <f t="shared" si="62"/>
        <v>524.52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 t="s">
        <v>23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620</v>
      </c>
      <c r="G138" s="32">
        <f t="shared" ref="G138" si="66">G127+G137</f>
        <v>13.899999999999999</v>
      </c>
      <c r="H138" s="32">
        <f t="shared" ref="H138" si="67">H127+H137</f>
        <v>13.96</v>
      </c>
      <c r="I138" s="32">
        <f t="shared" ref="I138" si="68">I127+I137</f>
        <v>85.25</v>
      </c>
      <c r="J138" s="32">
        <f t="shared" ref="J138:L138" si="69">J127+J137</f>
        <v>524.52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2" t="s">
        <v>48</v>
      </c>
      <c r="F139" s="43" t="s">
        <v>49</v>
      </c>
      <c r="G139" s="43">
        <v>9.1999999999999993</v>
      </c>
      <c r="H139" s="43">
        <v>12.4</v>
      </c>
      <c r="I139" s="43">
        <v>45.1</v>
      </c>
      <c r="J139" s="43">
        <v>329</v>
      </c>
      <c r="K139" s="44">
        <v>173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38</v>
      </c>
      <c r="F141" s="43">
        <v>200</v>
      </c>
      <c r="G141" s="43">
        <v>2.4</v>
      </c>
      <c r="H141" s="43">
        <v>0.4</v>
      </c>
      <c r="I141" s="43">
        <v>4.5999999999999996</v>
      </c>
      <c r="J141" s="43">
        <v>21.2</v>
      </c>
      <c r="K141" s="43">
        <v>158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39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70.319999999999993</v>
      </c>
      <c r="K142" s="44">
        <v>1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51</v>
      </c>
      <c r="F143" s="43">
        <v>130</v>
      </c>
      <c r="G143" s="43">
        <v>7.5</v>
      </c>
      <c r="H143" s="43">
        <v>11.8</v>
      </c>
      <c r="I143" s="43">
        <v>74.400000000000006</v>
      </c>
      <c r="J143" s="43">
        <v>436</v>
      </c>
      <c r="K143" s="44">
        <v>1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360</v>
      </c>
      <c r="G146" s="19">
        <f t="shared" ref="G146:J146" si="70">SUM(G139:G145)</f>
        <v>21.38</v>
      </c>
      <c r="H146" s="19">
        <f t="shared" si="70"/>
        <v>24.840000000000003</v>
      </c>
      <c r="I146" s="19">
        <f t="shared" si="70"/>
        <v>138.86000000000001</v>
      </c>
      <c r="J146" s="19">
        <f t="shared" si="70"/>
        <v>856.52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23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360</v>
      </c>
      <c r="G157" s="32">
        <f t="shared" ref="G157" si="74">G146+G156</f>
        <v>21.38</v>
      </c>
      <c r="H157" s="32">
        <f t="shared" ref="H157" si="75">H146+H156</f>
        <v>24.840000000000003</v>
      </c>
      <c r="I157" s="32">
        <f t="shared" ref="I157" si="76">I146+I156</f>
        <v>138.86000000000001</v>
      </c>
      <c r="J157" s="32">
        <f t="shared" ref="J157:L157" si="77">J146+J156</f>
        <v>856.52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52</v>
      </c>
      <c r="F158" s="40" t="s">
        <v>49</v>
      </c>
      <c r="G158" s="40">
        <v>3.4</v>
      </c>
      <c r="H158" s="40">
        <v>3.8</v>
      </c>
      <c r="I158" s="40">
        <v>16.600000000000001</v>
      </c>
      <c r="J158" s="40">
        <v>114.2</v>
      </c>
      <c r="K158" s="41">
        <v>120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42</v>
      </c>
      <c r="F160" s="43">
        <v>200</v>
      </c>
      <c r="G160" s="43">
        <v>0.04</v>
      </c>
      <c r="H160" s="43">
        <v>0</v>
      </c>
      <c r="I160" s="43">
        <v>24.76</v>
      </c>
      <c r="J160" s="43">
        <v>94.2</v>
      </c>
      <c r="K160" s="44">
        <v>349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30</v>
      </c>
      <c r="G161" s="43">
        <v>2.2799999999999998</v>
      </c>
      <c r="H161" s="43">
        <v>0.24</v>
      </c>
      <c r="I161" s="43">
        <v>14.76</v>
      </c>
      <c r="J161" s="43">
        <v>70.319999999999993</v>
      </c>
      <c r="K161" s="44">
        <v>1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 t="s">
        <v>43</v>
      </c>
      <c r="F162" s="43">
        <v>240</v>
      </c>
      <c r="G162" s="43">
        <v>2.2000000000000002</v>
      </c>
      <c r="H162" s="43">
        <v>0.8</v>
      </c>
      <c r="I162" s="43">
        <v>31.5</v>
      </c>
      <c r="J162" s="43">
        <v>144</v>
      </c>
      <c r="K162" s="44">
        <v>596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470</v>
      </c>
      <c r="G165" s="19">
        <f t="shared" ref="G165:J165" si="78">SUM(G158:G164)</f>
        <v>7.92</v>
      </c>
      <c r="H165" s="19">
        <f t="shared" si="78"/>
        <v>4.84</v>
      </c>
      <c r="I165" s="19">
        <f t="shared" si="78"/>
        <v>87.62</v>
      </c>
      <c r="J165" s="19">
        <f t="shared" si="78"/>
        <v>422.72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3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470</v>
      </c>
      <c r="G176" s="32">
        <f t="shared" ref="G176" si="82">G165+G175</f>
        <v>7.92</v>
      </c>
      <c r="H176" s="32">
        <f t="shared" ref="H176" si="83">H165+H175</f>
        <v>4.84</v>
      </c>
      <c r="I176" s="32">
        <f t="shared" ref="I176" si="84">I165+I175</f>
        <v>87.62</v>
      </c>
      <c r="J176" s="32">
        <f t="shared" ref="J176:L176" si="85">J165+J175</f>
        <v>422.72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56</v>
      </c>
      <c r="F177" s="40" t="s">
        <v>49</v>
      </c>
      <c r="G177" s="40">
        <v>6.2</v>
      </c>
      <c r="H177" s="40">
        <v>9.9600000000000009</v>
      </c>
      <c r="I177" s="40">
        <v>31.32</v>
      </c>
      <c r="J177" s="40">
        <v>239.64</v>
      </c>
      <c r="K177" s="41">
        <v>173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41</v>
      </c>
      <c r="F179" s="43">
        <v>200</v>
      </c>
      <c r="G179" s="43">
        <v>0.2</v>
      </c>
      <c r="H179" s="43">
        <v>0</v>
      </c>
      <c r="I179" s="43">
        <v>13.3</v>
      </c>
      <c r="J179" s="43">
        <v>52.6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39</v>
      </c>
      <c r="F180" s="43">
        <v>30</v>
      </c>
      <c r="G180" s="43">
        <v>2.2799999999999998</v>
      </c>
      <c r="H180" s="43">
        <v>0.24</v>
      </c>
      <c r="I180" s="43">
        <v>14.76</v>
      </c>
      <c r="J180" s="43">
        <v>70.319999999999993</v>
      </c>
      <c r="K180" s="44">
        <v>1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44</v>
      </c>
      <c r="F181" s="43">
        <v>190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596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420</v>
      </c>
      <c r="G184" s="19">
        <f t="shared" ref="G184:J184" si="86">SUM(G177:G183)</f>
        <v>9.2799999999999994</v>
      </c>
      <c r="H184" s="19">
        <f t="shared" si="86"/>
        <v>10.8</v>
      </c>
      <c r="I184" s="19">
        <f t="shared" si="86"/>
        <v>74.08</v>
      </c>
      <c r="J184" s="19">
        <f t="shared" si="86"/>
        <v>433.06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23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420</v>
      </c>
      <c r="G195" s="32">
        <f t="shared" ref="G195" si="90">G184+G194</f>
        <v>9.2799999999999994</v>
      </c>
      <c r="H195" s="32">
        <f t="shared" ref="H195" si="91">H184+H194</f>
        <v>10.8</v>
      </c>
      <c r="I195" s="32">
        <f t="shared" ref="I195" si="92">I184+I194</f>
        <v>74.08</v>
      </c>
      <c r="J195" s="32">
        <f t="shared" ref="J195:L195" si="93">J184+J194</f>
        <v>433.06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16.649999999999999</v>
      </c>
      <c r="H196" s="34">
        <f t="shared" si="94"/>
        <v>16.364000000000001</v>
      </c>
      <c r="I196" s="34">
        <f t="shared" si="94"/>
        <v>106.08599999999998</v>
      </c>
      <c r="J196" s="34">
        <f t="shared" si="94"/>
        <v>630.51200000000006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Дредигер Г.В.</cp:lastModifiedBy>
  <cp:lastPrinted>2025-09-16T11:37:55Z</cp:lastPrinted>
  <dcterms:created xsi:type="dcterms:W3CDTF">2022-05-16T14:23:56Z</dcterms:created>
  <dcterms:modified xsi:type="dcterms:W3CDTF">2025-12-15T06:59:18Z</dcterms:modified>
</cp:coreProperties>
</file>