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Документ\Документы по питанию 2025-2026\МЕНЮ, 12.12.2025\"/>
    </mc:Choice>
  </mc:AlternateContent>
  <xr:revisionPtr revIDLastSave="0" documentId="13_ncr:1_{AC228C7F-9768-401D-B954-DF7F3A6D701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76" i="1" l="1"/>
  <c r="G195" i="1"/>
  <c r="I195" i="1"/>
  <c r="L195" i="1"/>
  <c r="L81" i="1"/>
  <c r="L176" i="1"/>
  <c r="L157" i="1"/>
  <c r="F138" i="1"/>
  <c r="L138" i="1"/>
  <c r="L119" i="1"/>
  <c r="L100" i="1"/>
  <c r="L62" i="1"/>
  <c r="L43" i="1"/>
  <c r="L24" i="1"/>
  <c r="F195" i="1"/>
  <c r="H195" i="1"/>
  <c r="J195" i="1"/>
  <c r="J176" i="1"/>
  <c r="H176" i="1"/>
  <c r="G176" i="1"/>
  <c r="F176" i="1"/>
  <c r="H138" i="1"/>
  <c r="J138" i="1"/>
  <c r="I138" i="1"/>
  <c r="G138" i="1"/>
  <c r="H119" i="1"/>
  <c r="J119" i="1"/>
  <c r="I119" i="1"/>
  <c r="G119" i="1"/>
  <c r="F119" i="1"/>
  <c r="J100" i="1"/>
  <c r="I100" i="1"/>
  <c r="H100" i="1"/>
  <c r="G100" i="1"/>
  <c r="F100" i="1"/>
  <c r="F81" i="1"/>
  <c r="I81" i="1"/>
  <c r="G81" i="1"/>
  <c r="J81" i="1"/>
  <c r="H81" i="1"/>
  <c r="H62" i="1"/>
  <c r="F62" i="1"/>
  <c r="J62" i="1"/>
  <c r="I62" i="1"/>
  <c r="G62" i="1"/>
  <c r="J43" i="1"/>
  <c r="I43" i="1"/>
  <c r="H43" i="1"/>
  <c r="G43" i="1"/>
  <c r="F43" i="1"/>
  <c r="F24" i="1"/>
  <c r="J24" i="1"/>
  <c r="I24" i="1"/>
  <c r="H24" i="1"/>
  <c r="G24" i="1"/>
  <c r="G157" i="1"/>
  <c r="F157" i="1"/>
  <c r="I157" i="1"/>
  <c r="J157" i="1"/>
  <c r="H157" i="1"/>
  <c r="L196" i="1" l="1"/>
  <c r="G196" i="1"/>
  <c r="F196" i="1"/>
  <c r="H196" i="1"/>
  <c r="J196" i="1"/>
  <c r="I196" i="1"/>
</calcChain>
</file>

<file path=xl/sharedStrings.xml><?xml version="1.0" encoding="utf-8"?>
<sst xmlns="http://schemas.openxmlformats.org/spreadsheetml/2006/main" count="266" uniqueCount="77">
  <si>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</si>
  <si>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</si>
  <si>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</si>
  <si>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</si>
  <si>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</si>
  <si>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</si>
  <si>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</si>
  <si>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</si>
  <si>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</si>
  <si>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</si>
  <si>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</si>
  <si>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</si>
  <si>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</si>
  <si>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</si>
  <si>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</si>
  <si>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</si>
  <si>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</si>
  <si>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</si>
  <si>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</si>
  <si>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</si>
  <si>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</si>
  <si>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</si>
  <si>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</si>
  <si>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</si>
  <si>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</si>
  <si>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</si>
  <si>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</si>
  <si>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</si>
  <si>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</si>
  <si>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</si>
  <si>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</si>
  <si>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</si>
  <si>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</si>
  <si>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</si>
  <si>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</si>
  <si>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</si>
  <si>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</si>
  <si>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</si>
  <si>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</si>
  <si>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из куриной грудки</t>
  </si>
  <si>
    <t>Сок</t>
  </si>
  <si>
    <t>Батон йодированный</t>
  </si>
  <si>
    <t>Хлеб ржано-пшеничный</t>
  </si>
  <si>
    <t>Макаронные изделия отварные</t>
  </si>
  <si>
    <t>Какао с молоком</t>
  </si>
  <si>
    <t>Пюре картофельное</t>
  </si>
  <si>
    <t>Чай с лимоном</t>
  </si>
  <si>
    <t>Кисель из сушёных яблок</t>
  </si>
  <si>
    <t>Борщ с капустой свежей и картофелем</t>
  </si>
  <si>
    <t>Каша рассыпчатая гречневая</t>
  </si>
  <si>
    <t>Компот из смеси сухофруктов</t>
  </si>
  <si>
    <t>Плов из птицы</t>
  </si>
  <si>
    <t>Суп с горохом лущеным</t>
  </si>
  <si>
    <t xml:space="preserve">Рассольник </t>
  </si>
  <si>
    <t>Рассольник Ленинградский</t>
  </si>
  <si>
    <t>Биточки</t>
  </si>
  <si>
    <t>Кофейный напиток</t>
  </si>
  <si>
    <t>Салат из белокочанной капусты с морковью</t>
  </si>
  <si>
    <t>Суп картофельный с крупой (пшено)</t>
  </si>
  <si>
    <t>Суп с фасолью</t>
  </si>
  <si>
    <t xml:space="preserve">Салат из белокочанной капусты </t>
  </si>
  <si>
    <t>Банан</t>
  </si>
  <si>
    <t>Яблоко</t>
  </si>
  <si>
    <t xml:space="preserve">Голень отварная </t>
  </si>
  <si>
    <t>Котлета куриная</t>
  </si>
  <si>
    <t>Рис отварной</t>
  </si>
  <si>
    <t>Котлета рыбная</t>
  </si>
  <si>
    <t>Шницель</t>
  </si>
  <si>
    <t>Груша</t>
  </si>
  <si>
    <t>О. А. Тюрюпова</t>
  </si>
  <si>
    <t>МБОУ "Новопетровская СОШ"</t>
  </si>
  <si>
    <t xml:space="preserve">                    и. о.  Директора</t>
  </si>
  <si>
    <t>Гуляш из печени</t>
  </si>
  <si>
    <t>Салат из свёклы отварной</t>
  </si>
  <si>
    <t>Винегрет овощной</t>
  </si>
  <si>
    <t>Суп картофельный с макаронными изделиями</t>
  </si>
  <si>
    <t>Салат из моркови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</si>
</sst>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17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zoomScaleNormal="100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N191" sqref="N19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70</v>
      </c>
      <c r="D1" s="57"/>
      <c r="E1" s="57"/>
      <c r="F1" s="12" t="s">
        <v>16</v>
      </c>
      <c r="G1" s="2" t="s">
        <v>17</v>
      </c>
      <c r="H1" s="58" t="s">
        <v>71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69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/>
      <c r="F6" s="43"/>
      <c r="G6" s="43"/>
      <c r="H6" s="43"/>
      <c r="I6" s="43"/>
      <c r="J6" s="43"/>
      <c r="K6" s="44"/>
      <c r="L6" s="43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3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57</v>
      </c>
      <c r="F14" s="43">
        <v>60</v>
      </c>
      <c r="G14" s="43">
        <v>0.8</v>
      </c>
      <c r="H14" s="43">
        <v>2.8</v>
      </c>
      <c r="I14" s="43">
        <v>6.2</v>
      </c>
      <c r="J14" s="43">
        <v>52.8</v>
      </c>
      <c r="K14" s="44">
        <v>46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59</v>
      </c>
      <c r="F15" s="43">
        <v>250</v>
      </c>
      <c r="G15" s="43">
        <v>5.6</v>
      </c>
      <c r="H15" s="43">
        <v>3.38</v>
      </c>
      <c r="I15" s="43">
        <v>12.7</v>
      </c>
      <c r="J15" s="43">
        <v>110.2</v>
      </c>
      <c r="K15" s="44">
        <v>82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63</v>
      </c>
      <c r="F16" s="43">
        <v>100</v>
      </c>
      <c r="G16" s="43">
        <v>17.399999999999999</v>
      </c>
      <c r="H16" s="43">
        <v>11.32</v>
      </c>
      <c r="I16" s="43">
        <v>0</v>
      </c>
      <c r="J16" s="43">
        <v>187.5</v>
      </c>
      <c r="K16" s="44">
        <v>637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43</v>
      </c>
      <c r="F17" s="43">
        <v>150</v>
      </c>
      <c r="G17" s="43">
        <v>5.7</v>
      </c>
      <c r="H17" s="43">
        <v>5.2</v>
      </c>
      <c r="I17" s="43">
        <v>27.1</v>
      </c>
      <c r="J17" s="43">
        <v>232.6</v>
      </c>
      <c r="K17" s="44">
        <v>309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40</v>
      </c>
      <c r="F18" s="43">
        <v>200</v>
      </c>
      <c r="G18" s="43">
        <v>2.4</v>
      </c>
      <c r="H18" s="43">
        <v>0.4</v>
      </c>
      <c r="I18" s="43">
        <v>4.5999999999999996</v>
      </c>
      <c r="J18" s="43">
        <v>21.2</v>
      </c>
      <c r="K18" s="44">
        <v>158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55</v>
      </c>
      <c r="G19" s="43">
        <v>2.2799999999999998</v>
      </c>
      <c r="H19" s="43">
        <v>0.24</v>
      </c>
      <c r="I19" s="43">
        <v>14.76</v>
      </c>
      <c r="J19" s="43">
        <v>70.319999999999993</v>
      </c>
      <c r="K19" s="44">
        <v>1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1.98</v>
      </c>
      <c r="H20" s="43">
        <v>0.36</v>
      </c>
      <c r="I20" s="43">
        <v>11.88</v>
      </c>
      <c r="J20" s="43">
        <v>57.68</v>
      </c>
      <c r="K20" s="44">
        <v>1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845</v>
      </c>
      <c r="G23" s="19">
        <f t="shared" ref="G23:J23" si="2">SUM(G14:G22)</f>
        <v>36.159999999999989</v>
      </c>
      <c r="H23" s="19">
        <f t="shared" si="2"/>
        <v>23.699999999999996</v>
      </c>
      <c r="I23" s="19">
        <f t="shared" si="2"/>
        <v>77.239999999999995</v>
      </c>
      <c r="J23" s="19">
        <f t="shared" si="2"/>
        <v>732.30000000000007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845</v>
      </c>
      <c r="G24" s="32">
        <f t="shared" ref="G24:J24" si="4">G13+G23</f>
        <v>36.159999999999989</v>
      </c>
      <c r="H24" s="32">
        <f t="shared" si="4"/>
        <v>23.699999999999996</v>
      </c>
      <c r="I24" s="32">
        <f t="shared" si="4"/>
        <v>77.239999999999995</v>
      </c>
      <c r="J24" s="32">
        <f t="shared" si="4"/>
        <v>732.30000000000007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0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3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74</v>
      </c>
      <c r="F33" s="43">
        <v>60</v>
      </c>
      <c r="G33" s="43">
        <v>0.82</v>
      </c>
      <c r="H33" s="43">
        <v>3.71</v>
      </c>
      <c r="I33" s="43">
        <v>5.0599999999999996</v>
      </c>
      <c r="J33" s="43">
        <v>56.88</v>
      </c>
      <c r="K33" s="44">
        <v>67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48</v>
      </c>
      <c r="F34" s="43">
        <v>250</v>
      </c>
      <c r="G34" s="43">
        <v>1.81</v>
      </c>
      <c r="H34" s="43">
        <v>4.91</v>
      </c>
      <c r="I34" s="43">
        <v>124.97</v>
      </c>
      <c r="J34" s="43">
        <v>102.5</v>
      </c>
      <c r="K34" s="44">
        <v>82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64</v>
      </c>
      <c r="F35" s="43">
        <v>100</v>
      </c>
      <c r="G35" s="43">
        <v>7.4</v>
      </c>
      <c r="H35" s="43">
        <v>7.3</v>
      </c>
      <c r="I35" s="43">
        <v>10.8</v>
      </c>
      <c r="J35" s="43">
        <v>177.3</v>
      </c>
      <c r="K35" s="44">
        <v>268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45</v>
      </c>
      <c r="F36" s="43">
        <v>150</v>
      </c>
      <c r="G36" s="43">
        <v>2.34</v>
      </c>
      <c r="H36" s="43">
        <v>7.4</v>
      </c>
      <c r="I36" s="43">
        <v>3.79</v>
      </c>
      <c r="J36" s="43">
        <v>150.09</v>
      </c>
      <c r="K36" s="44">
        <v>312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0.04</v>
      </c>
      <c r="H37" s="43">
        <v>0</v>
      </c>
      <c r="I37" s="43">
        <v>24.76</v>
      </c>
      <c r="J37" s="43">
        <v>94.2</v>
      </c>
      <c r="K37" s="44">
        <v>349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55</v>
      </c>
      <c r="G38" s="43">
        <v>2.2799999999999998</v>
      </c>
      <c r="H38" s="43">
        <v>0.24</v>
      </c>
      <c r="I38" s="43">
        <v>14.76</v>
      </c>
      <c r="J38" s="43">
        <v>70.319999999999993</v>
      </c>
      <c r="K38" s="44">
        <v>1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42</v>
      </c>
      <c r="F39" s="43">
        <v>30</v>
      </c>
      <c r="G39" s="43">
        <v>1.98</v>
      </c>
      <c r="H39" s="43">
        <v>0.36</v>
      </c>
      <c r="I39" s="43">
        <v>11.88</v>
      </c>
      <c r="J39" s="43">
        <v>57.68</v>
      </c>
      <c r="K39" s="44">
        <v>1</v>
      </c>
      <c r="L39" s="43"/>
    </row>
    <row r="40" spans="1:12" ht="15" x14ac:dyDescent="0.25">
      <c r="A40" s="14"/>
      <c r="B40" s="15"/>
      <c r="C40" s="11"/>
      <c r="D40" s="6" t="s">
        <v>24</v>
      </c>
      <c r="E40" s="42" t="s">
        <v>61</v>
      </c>
      <c r="F40" s="43">
        <v>220</v>
      </c>
      <c r="G40" s="43">
        <v>0.6</v>
      </c>
      <c r="H40" s="43">
        <v>0.6</v>
      </c>
      <c r="I40" s="43">
        <v>14.7</v>
      </c>
      <c r="J40" s="43">
        <v>70.5</v>
      </c>
      <c r="K40" s="44">
        <v>596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1065</v>
      </c>
      <c r="G42" s="19">
        <f t="shared" ref="G42" si="10">SUM(G33:G41)</f>
        <v>17.27</v>
      </c>
      <c r="H42" s="19">
        <f t="shared" ref="H42" si="11">SUM(H33:H41)</f>
        <v>24.52</v>
      </c>
      <c r="I42" s="19">
        <f t="shared" ref="I42" si="12">SUM(I33:I41)</f>
        <v>210.71999999999997</v>
      </c>
      <c r="J42" s="19">
        <f t="shared" ref="J42:L42" si="13">SUM(J33:J41)</f>
        <v>779.46999999999991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1065</v>
      </c>
      <c r="G43" s="32">
        <f t="shared" ref="G43" si="14">G32+G42</f>
        <v>17.27</v>
      </c>
      <c r="H43" s="32">
        <f t="shared" ref="H43" si="15">H32+H42</f>
        <v>24.52</v>
      </c>
      <c r="I43" s="32">
        <f t="shared" ref="I43" si="16">I32+I42</f>
        <v>210.71999999999997</v>
      </c>
      <c r="J43" s="32">
        <f t="shared" ref="J43:L43" si="17">J32+J42</f>
        <v>779.46999999999991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60</v>
      </c>
      <c r="F52" s="43">
        <v>60</v>
      </c>
      <c r="G52" s="43">
        <v>0.85</v>
      </c>
      <c r="H52" s="43">
        <v>3.05</v>
      </c>
      <c r="I52" s="43">
        <v>5.41</v>
      </c>
      <c r="J52" s="43">
        <v>52.44</v>
      </c>
      <c r="K52" s="44">
        <v>45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75</v>
      </c>
      <c r="F53" s="43">
        <v>250</v>
      </c>
      <c r="G53" s="43">
        <v>2.69</v>
      </c>
      <c r="H53" s="43">
        <v>2.84</v>
      </c>
      <c r="I53" s="43">
        <v>17.14</v>
      </c>
      <c r="J53" s="43">
        <v>104.75</v>
      </c>
      <c r="K53" s="44">
        <v>103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39</v>
      </c>
      <c r="F54" s="43">
        <v>100</v>
      </c>
      <c r="G54" s="43">
        <v>11.4</v>
      </c>
      <c r="H54" s="43">
        <v>11.1</v>
      </c>
      <c r="I54" s="43">
        <v>4.3</v>
      </c>
      <c r="J54" s="43">
        <v>164.2</v>
      </c>
      <c r="K54" s="44">
        <v>591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49</v>
      </c>
      <c r="F55" s="43">
        <v>150</v>
      </c>
      <c r="G55" s="43">
        <v>0.38</v>
      </c>
      <c r="H55" s="43">
        <v>40.1</v>
      </c>
      <c r="I55" s="43">
        <v>0.62</v>
      </c>
      <c r="J55" s="43">
        <v>417.9</v>
      </c>
      <c r="K55" s="44">
        <v>302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47</v>
      </c>
      <c r="F56" s="43">
        <v>200</v>
      </c>
      <c r="G56" s="43">
        <v>0</v>
      </c>
      <c r="H56" s="43">
        <v>0</v>
      </c>
      <c r="I56" s="43">
        <v>26</v>
      </c>
      <c r="J56" s="43">
        <v>106</v>
      </c>
      <c r="K56" s="44">
        <v>350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55</v>
      </c>
      <c r="G57" s="43">
        <v>2.2799999999999998</v>
      </c>
      <c r="H57" s="43">
        <v>0.24</v>
      </c>
      <c r="I57" s="43">
        <v>14.76</v>
      </c>
      <c r="J57" s="43">
        <v>70.319999999999993</v>
      </c>
      <c r="K57" s="44">
        <v>1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42</v>
      </c>
      <c r="F58" s="43">
        <v>30</v>
      </c>
      <c r="G58" s="43">
        <v>1.98</v>
      </c>
      <c r="H58" s="43">
        <v>0.36</v>
      </c>
      <c r="I58" s="43">
        <v>11.88</v>
      </c>
      <c r="J58" s="43">
        <v>57.68</v>
      </c>
      <c r="K58" s="44">
        <v>1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845</v>
      </c>
      <c r="G61" s="19">
        <f t="shared" ref="G61" si="22">SUM(G52:G60)</f>
        <v>19.580000000000002</v>
      </c>
      <c r="H61" s="19">
        <f t="shared" ref="H61" si="23">SUM(H52:H60)</f>
        <v>57.690000000000005</v>
      </c>
      <c r="I61" s="19">
        <f t="shared" ref="I61" si="24">SUM(I52:I60)</f>
        <v>80.11</v>
      </c>
      <c r="J61" s="19">
        <f t="shared" ref="J61:L61" si="25">SUM(J52:J60)</f>
        <v>973.28999999999985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845</v>
      </c>
      <c r="G62" s="32">
        <f t="shared" ref="G62" si="26">G51+G61</f>
        <v>19.580000000000002</v>
      </c>
      <c r="H62" s="32">
        <f t="shared" ref="H62" si="27">H51+H61</f>
        <v>57.690000000000005</v>
      </c>
      <c r="I62" s="32">
        <f t="shared" ref="I62" si="28">I51+I61</f>
        <v>80.11</v>
      </c>
      <c r="J62" s="32">
        <f t="shared" ref="J62:L62" si="29">J51+J61</f>
        <v>973.28999999999985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74</v>
      </c>
      <c r="F71" s="43">
        <v>60</v>
      </c>
      <c r="G71" s="43">
        <v>0.82</v>
      </c>
      <c r="H71" s="43">
        <v>3.71</v>
      </c>
      <c r="I71" s="43">
        <v>5.0599999999999996</v>
      </c>
      <c r="J71" s="43">
        <v>56.88</v>
      </c>
      <c r="K71" s="44">
        <v>67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52</v>
      </c>
      <c r="F72" s="43">
        <v>250</v>
      </c>
      <c r="G72" s="43">
        <v>7.1</v>
      </c>
      <c r="H72" s="43">
        <v>5.3</v>
      </c>
      <c r="I72" s="43">
        <v>23.7</v>
      </c>
      <c r="J72" s="43">
        <v>169.8</v>
      </c>
      <c r="K72" s="44">
        <v>119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72</v>
      </c>
      <c r="F73" s="43">
        <v>100</v>
      </c>
      <c r="G73" s="43">
        <v>15.73</v>
      </c>
      <c r="H73" s="43">
        <v>6.34</v>
      </c>
      <c r="I73" s="43">
        <v>2.4300000000000002</v>
      </c>
      <c r="J73" s="43">
        <v>125.62</v>
      </c>
      <c r="K73" s="44">
        <v>29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65</v>
      </c>
      <c r="F74" s="43">
        <v>150</v>
      </c>
      <c r="G74" s="43">
        <v>5.82</v>
      </c>
      <c r="H74" s="51">
        <v>27273</v>
      </c>
      <c r="I74" s="43">
        <v>29.3</v>
      </c>
      <c r="J74" s="43">
        <v>298.47000000000003</v>
      </c>
      <c r="K74" s="44">
        <v>304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56</v>
      </c>
      <c r="F75" s="43">
        <v>200</v>
      </c>
      <c r="G75" s="43">
        <v>1.2</v>
      </c>
      <c r="H75" s="43">
        <v>1.33</v>
      </c>
      <c r="I75" s="43">
        <v>10.27</v>
      </c>
      <c r="J75" s="43">
        <v>55.35</v>
      </c>
      <c r="K75" s="44">
        <v>379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55</v>
      </c>
      <c r="G76" s="43">
        <v>2.2799999999999998</v>
      </c>
      <c r="H76" s="43">
        <v>0.24</v>
      </c>
      <c r="I76" s="43">
        <v>14.76</v>
      </c>
      <c r="J76" s="43">
        <v>70.319999999999993</v>
      </c>
      <c r="K76" s="44">
        <v>1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42</v>
      </c>
      <c r="F77" s="43">
        <v>30</v>
      </c>
      <c r="G77" s="43">
        <v>1.98</v>
      </c>
      <c r="H77" s="43">
        <v>0.36</v>
      </c>
      <c r="I77" s="43">
        <v>11.88</v>
      </c>
      <c r="J77" s="43">
        <v>57.68</v>
      </c>
      <c r="K77" s="44">
        <v>1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845</v>
      </c>
      <c r="G80" s="19">
        <f t="shared" ref="G80" si="34">SUM(G71:G79)</f>
        <v>34.929999999999993</v>
      </c>
      <c r="H80" s="19">
        <f t="shared" ref="H80" si="35">SUM(H71:H79)</f>
        <v>27290.280000000002</v>
      </c>
      <c r="I80" s="19">
        <f t="shared" ref="I80" si="36">SUM(I71:I79)</f>
        <v>97.399999999999991</v>
      </c>
      <c r="J80" s="19">
        <f t="shared" ref="J80:L80" si="37">SUM(J71:J79)</f>
        <v>834.12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845</v>
      </c>
      <c r="G81" s="32">
        <f t="shared" ref="G81" si="38">G70+G80</f>
        <v>34.929999999999993</v>
      </c>
      <c r="H81" s="32">
        <f t="shared" ref="H81" si="39">H70+H80</f>
        <v>27290.280000000002</v>
      </c>
      <c r="I81" s="32">
        <f t="shared" ref="I81" si="40">I70+I80</f>
        <v>97.399999999999991</v>
      </c>
      <c r="J81" s="32">
        <f t="shared" ref="J81:L81" si="41">J70+J80</f>
        <v>834.12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73</v>
      </c>
      <c r="F90" s="43">
        <v>60</v>
      </c>
      <c r="G90" s="43">
        <v>0.86</v>
      </c>
      <c r="H90" s="43">
        <v>3.65</v>
      </c>
      <c r="I90" s="43">
        <v>5.0199999999999996</v>
      </c>
      <c r="J90" s="43">
        <v>56.34</v>
      </c>
      <c r="K90" s="44">
        <v>52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53</v>
      </c>
      <c r="F91" s="43">
        <v>250</v>
      </c>
      <c r="G91" s="43">
        <v>1.6</v>
      </c>
      <c r="H91" s="43">
        <v>5.0999999999999996</v>
      </c>
      <c r="I91" s="43">
        <v>16.5</v>
      </c>
      <c r="J91" s="43">
        <v>118</v>
      </c>
      <c r="K91" s="44">
        <v>94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66</v>
      </c>
      <c r="F92" s="43">
        <v>100</v>
      </c>
      <c r="G92" s="43">
        <v>14.09</v>
      </c>
      <c r="H92" s="43">
        <v>6</v>
      </c>
      <c r="I92" s="43">
        <v>12.93</v>
      </c>
      <c r="J92" s="43">
        <v>205.31</v>
      </c>
      <c r="K92" s="44">
        <v>143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45</v>
      </c>
      <c r="F93" s="43">
        <v>150</v>
      </c>
      <c r="G93" s="43">
        <v>2.34</v>
      </c>
      <c r="H93" s="43">
        <v>7.4</v>
      </c>
      <c r="I93" s="43">
        <v>3.79</v>
      </c>
      <c r="J93" s="43">
        <v>150.09</v>
      </c>
      <c r="K93" s="44">
        <v>312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50</v>
      </c>
      <c r="F94" s="43">
        <v>200</v>
      </c>
      <c r="G94" s="43">
        <v>0.04</v>
      </c>
      <c r="H94" s="43">
        <v>0</v>
      </c>
      <c r="I94" s="43">
        <v>24.76</v>
      </c>
      <c r="J94" s="43">
        <v>94.2</v>
      </c>
      <c r="K94" s="44">
        <v>349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55</v>
      </c>
      <c r="G95" s="43">
        <v>2.2799999999999998</v>
      </c>
      <c r="H95" s="43">
        <v>0.24</v>
      </c>
      <c r="I95" s="43">
        <v>14.76</v>
      </c>
      <c r="J95" s="43">
        <v>70.319999999999993</v>
      </c>
      <c r="K95" s="44">
        <v>1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42</v>
      </c>
      <c r="F96" s="43">
        <v>30</v>
      </c>
      <c r="G96" s="43">
        <v>1.98</v>
      </c>
      <c r="H96" s="43">
        <v>0.36</v>
      </c>
      <c r="I96" s="43">
        <v>11.88</v>
      </c>
      <c r="J96" s="43">
        <v>57.68</v>
      </c>
      <c r="K96" s="44">
        <v>1</v>
      </c>
      <c r="L96" s="43"/>
    </row>
    <row r="97" spans="1:12" ht="15" x14ac:dyDescent="0.25">
      <c r="A97" s="23"/>
      <c r="B97" s="15"/>
      <c r="C97" s="11"/>
      <c r="D97" s="52" t="s">
        <v>24</v>
      </c>
      <c r="E97" s="42" t="s">
        <v>62</v>
      </c>
      <c r="F97" s="43">
        <v>200</v>
      </c>
      <c r="G97" s="43">
        <v>0.4</v>
      </c>
      <c r="H97" s="43">
        <v>0.4</v>
      </c>
      <c r="I97" s="43">
        <v>9.8000000000000007</v>
      </c>
      <c r="J97" s="43">
        <v>44.4</v>
      </c>
      <c r="K97" s="44">
        <v>596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1045</v>
      </c>
      <c r="G99" s="19">
        <f t="shared" ref="G99" si="46">SUM(G90:G98)</f>
        <v>23.59</v>
      </c>
      <c r="H99" s="19">
        <f t="shared" ref="H99" si="47">SUM(H90:H98)</f>
        <v>23.149999999999995</v>
      </c>
      <c r="I99" s="19">
        <f t="shared" ref="I99" si="48">SUM(I90:I98)</f>
        <v>99.44</v>
      </c>
      <c r="J99" s="19">
        <f t="shared" ref="J99:L99" si="49">SUM(J90:J98)</f>
        <v>796.33999999999992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1045</v>
      </c>
      <c r="G100" s="32">
        <f t="shared" ref="G100" si="50">G89+G99</f>
        <v>23.59</v>
      </c>
      <c r="H100" s="32">
        <f t="shared" ref="H100" si="51">H89+H99</f>
        <v>23.149999999999995</v>
      </c>
      <c r="I100" s="32">
        <f t="shared" ref="I100" si="52">I89+I99</f>
        <v>99.44</v>
      </c>
      <c r="J100" s="32">
        <f t="shared" ref="J100:L100" si="53">J89+J99</f>
        <v>796.33999999999992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60</v>
      </c>
      <c r="F109" s="43">
        <v>60</v>
      </c>
      <c r="G109" s="43">
        <v>0.85</v>
      </c>
      <c r="H109" s="43">
        <v>3.05</v>
      </c>
      <c r="I109" s="43">
        <v>5.41</v>
      </c>
      <c r="J109" s="43">
        <v>52.44</v>
      </c>
      <c r="K109" s="44">
        <v>45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58</v>
      </c>
      <c r="F110" s="43">
        <v>250</v>
      </c>
      <c r="G110" s="43">
        <v>2.2000000000000002</v>
      </c>
      <c r="H110" s="43">
        <v>2.8</v>
      </c>
      <c r="I110" s="43">
        <v>20.6</v>
      </c>
      <c r="J110" s="43">
        <v>116.5</v>
      </c>
      <c r="K110" s="44">
        <v>101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39</v>
      </c>
      <c r="F111" s="43">
        <v>100</v>
      </c>
      <c r="G111" s="43">
        <v>11.4</v>
      </c>
      <c r="H111" s="43">
        <v>11.1</v>
      </c>
      <c r="I111" s="43">
        <v>4.3</v>
      </c>
      <c r="J111" s="43">
        <v>164.2</v>
      </c>
      <c r="K111" s="44">
        <v>591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43</v>
      </c>
      <c r="F112" s="43">
        <v>150</v>
      </c>
      <c r="G112" s="43">
        <v>5.7</v>
      </c>
      <c r="H112" s="43">
        <v>5.2</v>
      </c>
      <c r="I112" s="43">
        <v>27.1</v>
      </c>
      <c r="J112" s="43">
        <v>232.6</v>
      </c>
      <c r="K112" s="44">
        <v>309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40</v>
      </c>
      <c r="F113" s="43">
        <v>200</v>
      </c>
      <c r="G113" s="43">
        <v>2.4</v>
      </c>
      <c r="H113" s="43">
        <v>0.4</v>
      </c>
      <c r="I113" s="43">
        <v>4.5999999999999996</v>
      </c>
      <c r="J113" s="43">
        <v>21.2</v>
      </c>
      <c r="K113" s="44">
        <v>158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55</v>
      </c>
      <c r="G114" s="43">
        <v>2.2799999999999998</v>
      </c>
      <c r="H114" s="43">
        <v>0.24</v>
      </c>
      <c r="I114" s="43">
        <v>14.76</v>
      </c>
      <c r="J114" s="43">
        <v>70.319999999999993</v>
      </c>
      <c r="K114" s="44">
        <v>1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42</v>
      </c>
      <c r="F115" s="43">
        <v>30</v>
      </c>
      <c r="G115" s="43">
        <v>1.98</v>
      </c>
      <c r="H115" s="43">
        <v>0.36</v>
      </c>
      <c r="I115" s="43">
        <v>11.88</v>
      </c>
      <c r="J115" s="43">
        <v>57.68</v>
      </c>
      <c r="K115" s="44">
        <v>1</v>
      </c>
      <c r="L115" s="43"/>
    </row>
    <row r="116" spans="1:12" ht="15" x14ac:dyDescent="0.25">
      <c r="A116" s="23"/>
      <c r="B116" s="15"/>
      <c r="C116" s="11"/>
      <c r="D116" s="50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845</v>
      </c>
      <c r="G118" s="19">
        <f t="shared" ref="G118:J118" si="56">SUM(G109:G117)</f>
        <v>26.810000000000002</v>
      </c>
      <c r="H118" s="19">
        <f t="shared" si="56"/>
        <v>23.149999999999995</v>
      </c>
      <c r="I118" s="19">
        <f t="shared" si="56"/>
        <v>88.65</v>
      </c>
      <c r="J118" s="19">
        <f t="shared" si="56"/>
        <v>714.93999999999994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845</v>
      </c>
      <c r="G119" s="32">
        <f t="shared" ref="G119" si="58">G108+G118</f>
        <v>26.810000000000002</v>
      </c>
      <c r="H119" s="32">
        <f t="shared" ref="H119" si="59">H108+H118</f>
        <v>23.149999999999995</v>
      </c>
      <c r="I119" s="32">
        <f t="shared" ref="I119" si="60">I108+I118</f>
        <v>88.65</v>
      </c>
      <c r="J119" s="32">
        <f t="shared" ref="J119:L119" si="61">J108+J118</f>
        <v>714.93999999999994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74</v>
      </c>
      <c r="F128" s="43">
        <v>60</v>
      </c>
      <c r="G128" s="43">
        <v>0.82</v>
      </c>
      <c r="H128" s="43">
        <v>3.71</v>
      </c>
      <c r="I128" s="43">
        <v>5.0599999999999996</v>
      </c>
      <c r="J128" s="43">
        <v>56.88</v>
      </c>
      <c r="K128" s="44">
        <v>67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48</v>
      </c>
      <c r="F129" s="43">
        <v>250</v>
      </c>
      <c r="G129" s="43">
        <v>1.81</v>
      </c>
      <c r="H129" s="43">
        <v>4.91</v>
      </c>
      <c r="I129" s="43">
        <v>124.97</v>
      </c>
      <c r="J129" s="43">
        <v>102.5</v>
      </c>
      <c r="K129" s="44">
        <v>82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55</v>
      </c>
      <c r="F130" s="43">
        <v>100</v>
      </c>
      <c r="G130" s="43">
        <v>7.4</v>
      </c>
      <c r="H130" s="43">
        <v>7.3</v>
      </c>
      <c r="I130" s="43">
        <v>10.8</v>
      </c>
      <c r="J130" s="43">
        <v>177.3</v>
      </c>
      <c r="K130" s="44">
        <v>268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45</v>
      </c>
      <c r="F131" s="43">
        <v>150</v>
      </c>
      <c r="G131" s="43">
        <v>2.34</v>
      </c>
      <c r="H131" s="43">
        <v>7.4</v>
      </c>
      <c r="I131" s="43">
        <v>3.79</v>
      </c>
      <c r="J131" s="43">
        <v>150.09</v>
      </c>
      <c r="K131" s="44">
        <v>312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50</v>
      </c>
      <c r="F132" s="43">
        <v>200</v>
      </c>
      <c r="G132" s="43">
        <v>0.04</v>
      </c>
      <c r="H132" s="43">
        <v>0</v>
      </c>
      <c r="I132" s="43">
        <v>24.76</v>
      </c>
      <c r="J132" s="43">
        <v>94.2</v>
      </c>
      <c r="K132" s="44">
        <v>349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55</v>
      </c>
      <c r="G133" s="43">
        <v>2.2799999999999998</v>
      </c>
      <c r="H133" s="43">
        <v>0.24</v>
      </c>
      <c r="I133" s="43">
        <v>14.76</v>
      </c>
      <c r="J133" s="43">
        <v>70.319999999999993</v>
      </c>
      <c r="K133" s="44">
        <v>1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42</v>
      </c>
      <c r="F134" s="43">
        <v>30</v>
      </c>
      <c r="G134" s="43">
        <v>1.98</v>
      </c>
      <c r="H134" s="43">
        <v>0.36</v>
      </c>
      <c r="I134" s="43">
        <v>11.88</v>
      </c>
      <c r="J134" s="43">
        <v>57.68</v>
      </c>
      <c r="K134" s="44">
        <v>1</v>
      </c>
      <c r="L134" s="43"/>
    </row>
    <row r="135" spans="1:12" ht="15" x14ac:dyDescent="0.25">
      <c r="A135" s="14"/>
      <c r="B135" s="15"/>
      <c r="C135" s="11"/>
      <c r="D135" s="6" t="s">
        <v>24</v>
      </c>
      <c r="E135" s="42" t="s">
        <v>61</v>
      </c>
      <c r="F135" s="43">
        <v>220</v>
      </c>
      <c r="G135" s="43">
        <v>0.6</v>
      </c>
      <c r="H135" s="43">
        <v>0.6</v>
      </c>
      <c r="I135" s="43">
        <v>14.7</v>
      </c>
      <c r="J135" s="43">
        <v>70.5</v>
      </c>
      <c r="K135" s="44">
        <v>596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1065</v>
      </c>
      <c r="G137" s="19">
        <f t="shared" ref="G137:J137" si="64">SUM(G128:G136)</f>
        <v>17.27</v>
      </c>
      <c r="H137" s="19">
        <f t="shared" si="64"/>
        <v>24.52</v>
      </c>
      <c r="I137" s="19">
        <f t="shared" si="64"/>
        <v>210.71999999999997</v>
      </c>
      <c r="J137" s="19">
        <f t="shared" si="64"/>
        <v>779.46999999999991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1065</v>
      </c>
      <c r="G138" s="32">
        <f t="shared" ref="G138" si="66">G127+G137</f>
        <v>17.27</v>
      </c>
      <c r="H138" s="32">
        <f t="shared" ref="H138" si="67">H127+H137</f>
        <v>24.52</v>
      </c>
      <c r="I138" s="32">
        <f t="shared" ref="I138" si="68">I127+I137</f>
        <v>210.71999999999997</v>
      </c>
      <c r="J138" s="32">
        <f t="shared" ref="J138:L138" si="69">J127+J137</f>
        <v>779.46999999999991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3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60</v>
      </c>
      <c r="F147" s="43">
        <v>60</v>
      </c>
      <c r="G147" s="43">
        <v>0.85</v>
      </c>
      <c r="H147" s="43">
        <v>3.05</v>
      </c>
      <c r="I147" s="43">
        <v>5.41</v>
      </c>
      <c r="J147" s="43">
        <v>52.44</v>
      </c>
      <c r="K147" s="44">
        <v>45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52</v>
      </c>
      <c r="F148" s="43">
        <v>250</v>
      </c>
      <c r="G148" s="43">
        <v>7.1</v>
      </c>
      <c r="H148" s="43">
        <v>5.3</v>
      </c>
      <c r="I148" s="43">
        <v>23.7</v>
      </c>
      <c r="J148" s="43">
        <v>169.8</v>
      </c>
      <c r="K148" s="44">
        <v>119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51</v>
      </c>
      <c r="F150" s="43">
        <v>200</v>
      </c>
      <c r="G150" s="43">
        <v>15.37</v>
      </c>
      <c r="H150" s="43">
        <v>15.3</v>
      </c>
      <c r="I150" s="43">
        <v>26.4</v>
      </c>
      <c r="J150" s="43">
        <v>558.09</v>
      </c>
      <c r="K150" s="44">
        <v>191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46</v>
      </c>
      <c r="F151" s="43">
        <v>200</v>
      </c>
      <c r="G151" s="43">
        <v>9.02</v>
      </c>
      <c r="H151" s="43">
        <v>2.2799999999999998</v>
      </c>
      <c r="I151" s="43">
        <v>15.42</v>
      </c>
      <c r="J151" s="43">
        <v>114.66</v>
      </c>
      <c r="K151" s="44">
        <v>377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55</v>
      </c>
      <c r="G152" s="43">
        <v>2.2799999999999998</v>
      </c>
      <c r="H152" s="43">
        <v>0.24</v>
      </c>
      <c r="I152" s="43">
        <v>14.76</v>
      </c>
      <c r="J152" s="43">
        <v>70.319999999999993</v>
      </c>
      <c r="K152" s="44">
        <v>1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42</v>
      </c>
      <c r="F153" s="43">
        <v>30</v>
      </c>
      <c r="G153" s="43">
        <v>1.98</v>
      </c>
      <c r="H153" s="43">
        <v>0.36</v>
      </c>
      <c r="I153" s="43">
        <v>11.88</v>
      </c>
      <c r="J153" s="43">
        <v>57.68</v>
      </c>
      <c r="K153" s="44">
        <v>1</v>
      </c>
      <c r="L153" s="43"/>
    </row>
    <row r="154" spans="1:12" ht="15" x14ac:dyDescent="0.25">
      <c r="A154" s="23"/>
      <c r="B154" s="15"/>
      <c r="C154" s="11"/>
      <c r="D154" s="6" t="s">
        <v>24</v>
      </c>
      <c r="E154" s="42" t="s">
        <v>62</v>
      </c>
      <c r="F154" s="43">
        <v>200</v>
      </c>
      <c r="G154" s="43">
        <v>0.6</v>
      </c>
      <c r="H154" s="43">
        <v>0.6</v>
      </c>
      <c r="I154" s="43">
        <v>14.7</v>
      </c>
      <c r="J154" s="43">
        <v>70.5</v>
      </c>
      <c r="K154" s="44">
        <v>596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995</v>
      </c>
      <c r="G156" s="19">
        <f t="shared" ref="G156:J156" si="72">SUM(G147:G155)</f>
        <v>37.200000000000003</v>
      </c>
      <c r="H156" s="19">
        <f t="shared" si="72"/>
        <v>27.13</v>
      </c>
      <c r="I156" s="19">
        <f t="shared" si="72"/>
        <v>112.27</v>
      </c>
      <c r="J156" s="19">
        <f t="shared" si="72"/>
        <v>1093.4899999999998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995</v>
      </c>
      <c r="G157" s="32">
        <f t="shared" ref="G157" si="74">G146+G156</f>
        <v>37.200000000000003</v>
      </c>
      <c r="H157" s="32">
        <f t="shared" ref="H157" si="75">H146+H156</f>
        <v>27.13</v>
      </c>
      <c r="I157" s="32">
        <f t="shared" ref="I157" si="76">I146+I156</f>
        <v>112.27</v>
      </c>
      <c r="J157" s="32">
        <f t="shared" ref="J157:L157" si="77">J146+J156</f>
        <v>1093.4899999999998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76</v>
      </c>
      <c r="F166" s="43">
        <v>60</v>
      </c>
      <c r="G166" s="43">
        <v>0.7</v>
      </c>
      <c r="H166" s="43">
        <v>0.1</v>
      </c>
      <c r="I166" s="43">
        <v>5.2</v>
      </c>
      <c r="J166" s="43">
        <v>24.2</v>
      </c>
      <c r="K166" s="44">
        <v>38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59</v>
      </c>
      <c r="F167" s="43">
        <v>250</v>
      </c>
      <c r="G167" s="43">
        <v>5.6</v>
      </c>
      <c r="H167" s="43">
        <v>3.38</v>
      </c>
      <c r="I167" s="43">
        <v>12.7</v>
      </c>
      <c r="J167" s="43">
        <v>110.2</v>
      </c>
      <c r="K167" s="44">
        <v>119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67</v>
      </c>
      <c r="F168" s="43">
        <v>100</v>
      </c>
      <c r="G168" s="43">
        <v>7.4</v>
      </c>
      <c r="H168" s="43">
        <v>7.3</v>
      </c>
      <c r="I168" s="43">
        <v>10.8</v>
      </c>
      <c r="J168" s="43">
        <v>177.3</v>
      </c>
      <c r="K168" s="44">
        <v>268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43</v>
      </c>
      <c r="F169" s="43">
        <v>150</v>
      </c>
      <c r="G169" s="43">
        <v>5.7</v>
      </c>
      <c r="H169" s="43">
        <v>5.2</v>
      </c>
      <c r="I169" s="43">
        <v>27.1</v>
      </c>
      <c r="J169" s="43">
        <v>232.6</v>
      </c>
      <c r="K169" s="44">
        <v>309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44</v>
      </c>
      <c r="F170" s="43">
        <v>200</v>
      </c>
      <c r="G170" s="43">
        <v>3.52</v>
      </c>
      <c r="H170" s="43">
        <v>3.72</v>
      </c>
      <c r="I170" s="43">
        <v>25.49</v>
      </c>
      <c r="J170" s="43">
        <v>145.19999999999999</v>
      </c>
      <c r="K170" s="43">
        <v>382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55</v>
      </c>
      <c r="G171" s="43">
        <v>2.2799999999999998</v>
      </c>
      <c r="H171" s="43">
        <v>0.24</v>
      </c>
      <c r="I171" s="43">
        <v>14.76</v>
      </c>
      <c r="J171" s="43">
        <v>70.319999999999993</v>
      </c>
      <c r="K171" s="44">
        <v>1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42</v>
      </c>
      <c r="F172" s="43">
        <v>30</v>
      </c>
      <c r="G172" s="43">
        <v>1.98</v>
      </c>
      <c r="H172" s="43">
        <v>0.36</v>
      </c>
      <c r="I172" s="43">
        <v>11.88</v>
      </c>
      <c r="J172" s="43">
        <v>57.68</v>
      </c>
      <c r="K172" s="44">
        <v>1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27.18</v>
      </c>
      <c r="H175" s="19">
        <f t="shared" si="80"/>
        <v>20.299999999999997</v>
      </c>
      <c r="I175" s="19">
        <f t="shared" si="80"/>
        <v>107.92999999999999</v>
      </c>
      <c r="J175" s="19">
        <f t="shared" si="80"/>
        <v>817.49999999999989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845</v>
      </c>
      <c r="G176" s="32">
        <f t="shared" ref="G176" si="82">G165+G175</f>
        <v>27.18</v>
      </c>
      <c r="H176" s="32">
        <f t="shared" ref="H176" si="83">H165+H175</f>
        <v>20.299999999999997</v>
      </c>
      <c r="I176" s="32">
        <f t="shared" ref="I176" si="84">I165+I175</f>
        <v>107.92999999999999</v>
      </c>
      <c r="J176" s="32">
        <f t="shared" ref="J176:L176" si="85">J165+J175</f>
        <v>817.49999999999989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73</v>
      </c>
      <c r="F185" s="43">
        <v>60</v>
      </c>
      <c r="G185" s="43">
        <v>0.86</v>
      </c>
      <c r="H185" s="43">
        <v>3.65</v>
      </c>
      <c r="I185" s="43">
        <v>5.0199999999999996</v>
      </c>
      <c r="J185" s="43">
        <v>56.34</v>
      </c>
      <c r="K185" s="44">
        <v>52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54</v>
      </c>
      <c r="F186" s="43">
        <v>250</v>
      </c>
      <c r="G186" s="43">
        <v>1.6</v>
      </c>
      <c r="H186" s="43">
        <v>5.0999999999999996</v>
      </c>
      <c r="I186" s="43">
        <v>16.5</v>
      </c>
      <c r="J186" s="43">
        <v>118</v>
      </c>
      <c r="K186" s="44">
        <v>94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64</v>
      </c>
      <c r="F187" s="43">
        <v>100</v>
      </c>
      <c r="G187" s="43">
        <v>7.4</v>
      </c>
      <c r="H187" s="43">
        <v>7.3</v>
      </c>
      <c r="I187" s="43">
        <v>10.8</v>
      </c>
      <c r="J187" s="43">
        <v>177.3</v>
      </c>
      <c r="K187" s="44">
        <v>268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45</v>
      </c>
      <c r="F188" s="43">
        <v>150</v>
      </c>
      <c r="G188" s="43">
        <v>2.34</v>
      </c>
      <c r="H188" s="43">
        <v>7.4</v>
      </c>
      <c r="I188" s="43">
        <v>3.79</v>
      </c>
      <c r="J188" s="43">
        <v>150.09</v>
      </c>
      <c r="K188" s="44">
        <v>312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40</v>
      </c>
      <c r="F189" s="43">
        <v>200</v>
      </c>
      <c r="G189" s="43">
        <v>2.4</v>
      </c>
      <c r="H189" s="43">
        <v>0.4</v>
      </c>
      <c r="I189" s="43">
        <v>4.5999999999999996</v>
      </c>
      <c r="J189" s="43">
        <v>21.2</v>
      </c>
      <c r="K189" s="44">
        <v>158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55</v>
      </c>
      <c r="G190" s="43">
        <v>2.2799999999999998</v>
      </c>
      <c r="H190" s="43">
        <v>0.24</v>
      </c>
      <c r="I190" s="43">
        <v>14.76</v>
      </c>
      <c r="J190" s="43">
        <v>70.319999999999993</v>
      </c>
      <c r="K190" s="44">
        <v>1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42</v>
      </c>
      <c r="F191" s="43">
        <v>30</v>
      </c>
      <c r="G191" s="43">
        <v>1.98</v>
      </c>
      <c r="H191" s="43">
        <v>0.36</v>
      </c>
      <c r="I191" s="43">
        <v>11.88</v>
      </c>
      <c r="J191" s="43">
        <v>57.68</v>
      </c>
      <c r="K191" s="44">
        <v>1</v>
      </c>
      <c r="L191" s="43"/>
    </row>
    <row r="192" spans="1:12" ht="15" x14ac:dyDescent="0.25">
      <c r="A192" s="23"/>
      <c r="B192" s="15"/>
      <c r="C192" s="11"/>
      <c r="D192" s="6" t="s">
        <v>24</v>
      </c>
      <c r="E192" s="42" t="s">
        <v>68</v>
      </c>
      <c r="F192" s="43">
        <v>200</v>
      </c>
      <c r="G192" s="43">
        <v>0.6</v>
      </c>
      <c r="H192" s="43">
        <v>0.6</v>
      </c>
      <c r="I192" s="43">
        <v>14.7</v>
      </c>
      <c r="J192" s="43">
        <v>70.5</v>
      </c>
      <c r="K192" s="44">
        <v>596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1045</v>
      </c>
      <c r="G194" s="19">
        <f t="shared" ref="G194:J194" si="88">SUM(G185:G193)</f>
        <v>19.46</v>
      </c>
      <c r="H194" s="19">
        <f t="shared" si="88"/>
        <v>25.05</v>
      </c>
      <c r="I194" s="19">
        <f t="shared" si="88"/>
        <v>82.05</v>
      </c>
      <c r="J194" s="19">
        <f t="shared" si="88"/>
        <v>721.43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1045</v>
      </c>
      <c r="G195" s="32">
        <f t="shared" ref="G195" si="90">G184+G194</f>
        <v>19.46</v>
      </c>
      <c r="H195" s="32">
        <f t="shared" ref="H195" si="91">H184+H194</f>
        <v>25.05</v>
      </c>
      <c r="I195" s="32">
        <f t="shared" ref="I195" si="92">I184+I194</f>
        <v>82.05</v>
      </c>
      <c r="J195" s="32">
        <f t="shared" ref="J195:L195" si="93">J184+J194</f>
        <v>721.43</v>
      </c>
      <c r="K195" s="32"/>
      <c r="L195" s="32">
        <f t="shared" si="93"/>
        <v>0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944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25.945</v>
      </c>
      <c r="H196" s="34">
        <f t="shared" si="94"/>
        <v>2753.9490000000005</v>
      </c>
      <c r="I196" s="34">
        <f t="shared" si="94"/>
        <v>116.65299999999999</v>
      </c>
      <c r="J196" s="34">
        <f t="shared" si="94"/>
        <v>824.2349999999999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Дредигер Г.В.</cp:lastModifiedBy>
  <cp:lastPrinted>2025-09-16T09:30:17Z</cp:lastPrinted>
  <dcterms:created xsi:type="dcterms:W3CDTF">2022-05-16T14:23:56Z</dcterms:created>
  <dcterms:modified xsi:type="dcterms:W3CDTF">2025-12-15T07:00:45Z</dcterms:modified>
</cp:coreProperties>
</file>